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1840" windowHeight="13740" tabRatio="535" activeTab="1"/>
  </bookViews>
  <sheets>
    <sheet name="Food " sheetId="1" r:id="rId1"/>
    <sheet name="Beverages" sheetId="2" r:id="rId2"/>
  </sheets>
  <definedNames>
    <definedName name="_xlnm.Print_Area" localSheetId="1">'Beverages'!$A$1:$U$70</definedName>
    <definedName name="_xlnm.Print_Area" localSheetId="0">'Food '!$A$1:$G$62</definedName>
  </definedNames>
  <calcPr fullCalcOnLoad="1"/>
</workbook>
</file>

<file path=xl/sharedStrings.xml><?xml version="1.0" encoding="utf-8"?>
<sst xmlns="http://schemas.openxmlformats.org/spreadsheetml/2006/main" count="174" uniqueCount="110">
  <si>
    <t xml:space="preserve">Suite Number: </t>
  </si>
  <si>
    <t>Serves</t>
  </si>
  <si>
    <t>Selling Price</t>
  </si>
  <si>
    <t>Total</t>
  </si>
  <si>
    <t xml:space="preserve">14 PEOPLE </t>
  </si>
  <si>
    <t xml:space="preserve">MILD BBQ </t>
  </si>
  <si>
    <t xml:space="preserve">MEDIUM BBQ </t>
  </si>
  <si>
    <t xml:space="preserve">FRANK'S RED HOT </t>
  </si>
  <si>
    <t xml:space="preserve">HONEY GARLIC </t>
  </si>
  <si>
    <t>VEGETARIAN</t>
  </si>
  <si>
    <t>WING SAUCE (1 CHOICE)</t>
  </si>
  <si>
    <t>SPECIAL INSTRUCTIONS:</t>
  </si>
  <si>
    <t xml:space="preserve">SUBTOTAL </t>
  </si>
  <si>
    <t>TOTAL</t>
  </si>
  <si>
    <t xml:space="preserve">6 PACK </t>
  </si>
  <si>
    <t xml:space="preserve">PEPSI 3 PACK </t>
  </si>
  <si>
    <t xml:space="preserve">DIET PEPSI 3 PACK </t>
  </si>
  <si>
    <t xml:space="preserve">DIET PEPSI 6 PACK </t>
  </si>
  <si>
    <t xml:space="preserve">7-UP 3 PACK </t>
  </si>
  <si>
    <t xml:space="preserve">7-UP 6 PACK </t>
  </si>
  <si>
    <t xml:space="preserve">GINGERALE 3 PACK </t>
  </si>
  <si>
    <t xml:space="preserve">3 PACK </t>
  </si>
  <si>
    <t xml:space="preserve">GINGERALE 6 PACK </t>
  </si>
  <si>
    <t xml:space="preserve">BOTTLE </t>
  </si>
  <si>
    <t xml:space="preserve">1 CAN </t>
  </si>
  <si>
    <t xml:space="preserve">TALL CANS </t>
  </si>
  <si>
    <t>1 CAN</t>
  </si>
  <si>
    <t xml:space="preserve">NON ALCOHOLIC BEVERAGES 3 PACKS </t>
  </si>
  <si>
    <t xml:space="preserve">NON ALCOHOLIC BEVERAGES 6 PACKS </t>
  </si>
  <si>
    <t xml:space="preserve">PEPSI 6 PACK </t>
  </si>
  <si>
    <t xml:space="preserve">Quanity </t>
  </si>
  <si>
    <t xml:space="preserve">Subtotal </t>
  </si>
  <si>
    <t xml:space="preserve">HST (13%) </t>
  </si>
  <si>
    <t xml:space="preserve">Customer Name: </t>
  </si>
  <si>
    <t xml:space="preserve">Company: </t>
  </si>
  <si>
    <t xml:space="preserve">Address: </t>
  </si>
  <si>
    <t xml:space="preserve">Phone Number: </t>
  </si>
  <si>
    <t xml:space="preserve">Email Address: </t>
  </si>
  <si>
    <t xml:space="preserve">Date Order Submitted: </t>
  </si>
  <si>
    <t xml:space="preserve">Item </t>
  </si>
  <si>
    <t xml:space="preserve">Suite Number : </t>
  </si>
  <si>
    <t>Event Name:</t>
  </si>
  <si>
    <t xml:space="preserve">Event Date: </t>
  </si>
  <si>
    <t>Contact Person for the Event:</t>
  </si>
  <si>
    <t xml:space="preserve">Doors </t>
  </si>
  <si>
    <t xml:space="preserve">30 Minutes Prior </t>
  </si>
  <si>
    <t xml:space="preserve">Event Start </t>
  </si>
  <si>
    <t xml:space="preserve">30 Minutes After </t>
  </si>
  <si>
    <t>Hot Food Delivery Time:</t>
  </si>
  <si>
    <t xml:space="preserve">Select your choice </t>
  </si>
  <si>
    <t xml:space="preserve">Choose your delivery time </t>
  </si>
  <si>
    <t xml:space="preserve">12 SLICES </t>
  </si>
  <si>
    <t>CHEESE</t>
  </si>
  <si>
    <t>PEPPERONI</t>
  </si>
  <si>
    <t>SUPER (PEPPERONI, BACON, GREEN PEPPER, MUSHROOM)</t>
  </si>
  <si>
    <t>BOTTOMLESS BUCKET OF FRESH POPCORN</t>
  </si>
  <si>
    <t>WING SAUCES</t>
  </si>
  <si>
    <t>SWEETS</t>
  </si>
  <si>
    <t>COOKIE PLATTER</t>
  </si>
  <si>
    <t>PRE EVENT ORDERS MUST BE PLACE 72 HOURS PRIOR TO THE EVENT DATE</t>
  </si>
  <si>
    <t>WFCU SUITE ORDER FORM</t>
  </si>
  <si>
    <t>AQUAFINA BOTTLE</t>
  </si>
  <si>
    <t>BRISK ICED TEA</t>
  </si>
  <si>
    <t>MOLSON CANADIAN</t>
  </si>
  <si>
    <t>COORS LIGHT</t>
  </si>
  <si>
    <t>OLD VIENNA</t>
  </si>
  <si>
    <t>MGD</t>
  </si>
  <si>
    <t>HEINEKEN</t>
  </si>
  <si>
    <t>WINE</t>
  </si>
  <si>
    <t>BOTTLE SERVICE</t>
  </si>
  <si>
    <t>SMIRNOFF VODKA</t>
  </si>
  <si>
    <t>CROWN ROYAL</t>
  </si>
  <si>
    <t>CAPTAIN MORGAN WHITE RUM</t>
  </si>
  <si>
    <t>VIEWPOINTE CABERNET FRANC</t>
  </si>
  <si>
    <t>VIEWPOINTE CABERNET MERLOT</t>
  </si>
  <si>
    <t>VIEWPOINTE PINOT GRIRIO</t>
  </si>
  <si>
    <t>VIEWPOINTE CHARDONAY</t>
  </si>
  <si>
    <r>
      <t xml:space="preserve">email :cindy.bondy@oakviewgroup.com 519-974-7979 ext 4644 </t>
    </r>
    <r>
      <rPr>
        <b/>
        <i/>
        <sz val="14"/>
        <rFont val="Calibri"/>
        <family val="2"/>
      </rPr>
      <t>OR</t>
    </r>
    <r>
      <rPr>
        <i/>
        <sz val="14"/>
        <rFont val="Calibri"/>
        <family val="2"/>
      </rPr>
      <t xml:space="preserve"> chris.cheswick@oakviewgroup.com 519-974-7979 ext 4687 </t>
    </r>
  </si>
  <si>
    <t>***MUST BE AN ADVANCE DAY ORDER***</t>
  </si>
  <si>
    <t>SNACKS</t>
  </si>
  <si>
    <t>CHIPS &amp; SALSA</t>
  </si>
  <si>
    <t>SOFT BAKED PRETZELS</t>
  </si>
  <si>
    <t>APPETIZERS</t>
  </si>
  <si>
    <t>VEGTABLE PLATTER</t>
  </si>
  <si>
    <t>GARLIC STICKS</t>
  </si>
  <si>
    <t>BRUSHETTA</t>
  </si>
  <si>
    <t>CAESAR SALAD</t>
  </si>
  <si>
    <t>ENTREES</t>
  </si>
  <si>
    <t>FINGERS AND FRIES</t>
  </si>
  <si>
    <t>HOT DOGS</t>
  </si>
  <si>
    <t>SLIDERS</t>
  </si>
  <si>
    <t xml:space="preserve">CHICKEN WINGS </t>
  </si>
  <si>
    <t>FULL (84)/HALF ORDERS (42)</t>
  </si>
  <si>
    <t>FULL (28)/HALF ORDERS (14)</t>
  </si>
  <si>
    <t>FULL ORDER $125</t>
  </si>
  <si>
    <t>FULL ORDER $85</t>
  </si>
  <si>
    <t>BROWNIE MOUTAIN</t>
  </si>
  <si>
    <t>MACARONS &amp; MARMALADE</t>
  </si>
  <si>
    <t>THE HAT TRICK COMBO (SEE BELOW FOR WING CHOICES)</t>
  </si>
  <si>
    <t>BUZZER BEATER COMBO</t>
  </si>
  <si>
    <t>THE MEMORIAL CUP COMBO</t>
  </si>
  <si>
    <t>THE SLAP SHOT COMBO</t>
  </si>
  <si>
    <r>
      <t xml:space="preserve">PIZZA </t>
    </r>
    <r>
      <rPr>
        <b/>
        <sz val="12"/>
        <color indexed="10"/>
        <rFont val="Arial"/>
        <family val="2"/>
      </rPr>
      <t>***MUST BE AN ADVANCE DAY ORDER***</t>
    </r>
  </si>
  <si>
    <t>Luxury Suite Order Form 2022</t>
  </si>
  <si>
    <t>COMBOS</t>
  </si>
  <si>
    <t>PIZZA</t>
  </si>
  <si>
    <t>Mgmt Fee (15%)</t>
  </si>
  <si>
    <t>CAPTAIN MORGAN SPICED RUM</t>
  </si>
  <si>
    <t>MILLER LITE</t>
  </si>
  <si>
    <t>COORS ORIGINAL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</si>
</sst>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</numFmts>
  <fonts count="9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4"/>
      <name val="Arial Black"/>
      <family val="2"/>
    </font>
    <font>
      <i/>
      <sz val="14"/>
      <name val="Calibri"/>
      <family val="2"/>
    </font>
    <font>
      <b/>
      <sz val="12"/>
      <color indexed="10"/>
      <name val="Arial Black"/>
      <family val="2"/>
    </font>
    <font>
      <b/>
      <sz val="13"/>
      <name val="Garamond"/>
      <family val="1"/>
    </font>
    <font>
      <b/>
      <sz val="12"/>
      <name val="Arial Black"/>
      <family val="2"/>
    </font>
    <font>
      <b/>
      <sz val="10"/>
      <name val="Perpetua"/>
      <family val="1"/>
    </font>
    <font>
      <b/>
      <sz val="10"/>
      <name val="Arial"/>
      <family val="2"/>
    </font>
    <font>
      <b/>
      <sz val="12"/>
      <name val="Garamond"/>
      <family val="1"/>
    </font>
    <font>
      <sz val="13"/>
      <name val="Garamond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3"/>
      <name val="Times New Roman"/>
      <family val="1"/>
    </font>
    <font>
      <sz val="13"/>
      <name val="Arial Black"/>
      <family val="2"/>
    </font>
    <font>
      <sz val="16"/>
      <name val="Arial"/>
      <family val="2"/>
    </font>
    <font>
      <b/>
      <sz val="18"/>
      <name val="Arial"/>
      <family val="2"/>
    </font>
    <font>
      <b/>
      <sz val="28"/>
      <color indexed="8"/>
      <name val="Arial"/>
      <family val="2"/>
    </font>
    <font>
      <b/>
      <sz val="72"/>
      <name val="Arial"/>
      <family val="2"/>
    </font>
    <font>
      <b/>
      <i/>
      <sz val="14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Garamond"/>
      <family val="1"/>
    </font>
    <font>
      <b/>
      <sz val="12"/>
      <color indexed="8"/>
      <name val="Garamond"/>
      <family val="1"/>
    </font>
    <font>
      <sz val="14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36"/>
      <name val="Arial"/>
      <family val="2"/>
    </font>
    <font>
      <b/>
      <sz val="3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10"/>
      <name val="Arial"/>
      <family val="2"/>
    </font>
    <font>
      <sz val="36"/>
      <name val="Arial"/>
      <family val="2"/>
    </font>
    <font>
      <sz val="18"/>
      <color indexed="8"/>
      <name val="Arial"/>
      <family val="2"/>
    </font>
    <font>
      <b/>
      <sz val="48"/>
      <name val="Arial"/>
      <family val="2"/>
    </font>
    <font>
      <sz val="72"/>
      <name val="Arial"/>
      <family val="2"/>
    </font>
    <font>
      <b/>
      <sz val="13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3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3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3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0" fontId="5" fillId="0" borderId="0" xfId="44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 applyProtection="1">
      <alignment vertical="center"/>
      <protection locked="0"/>
    </xf>
    <xf numFmtId="172" fontId="13" fillId="33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70" fontId="16" fillId="0" borderId="0" xfId="44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3" fillId="36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 applyProtection="1">
      <alignment vertical="center"/>
      <protection locked="0"/>
    </xf>
    <xf numFmtId="0" fontId="8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4" fillId="35" borderId="11" xfId="0" applyFont="1" applyFill="1" applyBorder="1" applyAlignment="1">
      <alignment horizontal="left" vertical="center"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19" fillId="35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" fontId="24" fillId="38" borderId="13" xfId="0" applyNumberFormat="1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/>
    </xf>
    <xf numFmtId="170" fontId="25" fillId="38" borderId="14" xfId="44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16" fontId="27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 applyProtection="1">
      <alignment horizontal="center" vertical="center"/>
      <protection locked="0"/>
    </xf>
    <xf numFmtId="170" fontId="28" fillId="0" borderId="12" xfId="44" applyFont="1" applyBorder="1" applyAlignment="1">
      <alignment horizontal="center" vertical="center"/>
    </xf>
    <xf numFmtId="0" fontId="26" fillId="34" borderId="15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16" fontId="27" fillId="0" borderId="17" xfId="0" applyNumberFormat="1" applyFont="1" applyBorder="1" applyAlignment="1">
      <alignment horizontal="center" vertical="center"/>
    </xf>
    <xf numFmtId="0" fontId="28" fillId="0" borderId="17" xfId="0" applyFont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>
      <alignment vertical="center"/>
    </xf>
    <xf numFmtId="0" fontId="86" fillId="35" borderId="10" xfId="0" applyFont="1" applyFill="1" applyBorder="1" applyAlignment="1">
      <alignment vertical="center"/>
    </xf>
    <xf numFmtId="0" fontId="26" fillId="35" borderId="10" xfId="0" applyFont="1" applyFill="1" applyBorder="1" applyAlignment="1">
      <alignment vertical="center"/>
    </xf>
    <xf numFmtId="0" fontId="27" fillId="35" borderId="12" xfId="0" applyNumberFormat="1" applyFont="1" applyFill="1" applyBorder="1" applyAlignment="1">
      <alignment horizontal="center" vertical="center"/>
    </xf>
    <xf numFmtId="0" fontId="28" fillId="35" borderId="12" xfId="0" applyFont="1" applyFill="1" applyBorder="1" applyAlignment="1" applyProtection="1">
      <alignment horizontal="center" vertical="center"/>
      <protection locked="0"/>
    </xf>
    <xf numFmtId="170" fontId="28" fillId="35" borderId="12" xfId="44" applyFont="1" applyFill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8" fillId="0" borderId="14" xfId="0" applyFont="1" applyBorder="1" applyAlignment="1" applyProtection="1">
      <alignment horizontal="center" vertical="center"/>
      <protection locked="0"/>
    </xf>
    <xf numFmtId="0" fontId="27" fillId="35" borderId="13" xfId="0" applyNumberFormat="1" applyFont="1" applyFill="1" applyBorder="1" applyAlignment="1">
      <alignment horizontal="center" vertical="center"/>
    </xf>
    <xf numFmtId="0" fontId="27" fillId="35" borderId="10" xfId="0" applyNumberFormat="1" applyFont="1" applyFill="1" applyBorder="1" applyAlignment="1">
      <alignment horizontal="center" vertical="center"/>
    </xf>
    <xf numFmtId="0" fontId="27" fillId="35" borderId="14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39" fontId="26" fillId="34" borderId="13" xfId="44" applyNumberFormat="1" applyFont="1" applyFill="1" applyBorder="1" applyAlignment="1">
      <alignment horizontal="left" vertical="center"/>
    </xf>
    <xf numFmtId="0" fontId="25" fillId="0" borderId="12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>
      <alignment vertical="center"/>
    </xf>
    <xf numFmtId="1" fontId="24" fillId="38" borderId="13" xfId="0" applyNumberFormat="1" applyFont="1" applyFill="1" applyBorder="1" applyAlignment="1">
      <alignment vertical="center"/>
    </xf>
    <xf numFmtId="1" fontId="24" fillId="38" borderId="10" xfId="0" applyNumberFormat="1" applyFont="1" applyFill="1" applyBorder="1" applyAlignment="1">
      <alignment vertical="center"/>
    </xf>
    <xf numFmtId="1" fontId="24" fillId="38" borderId="14" xfId="0" applyNumberFormat="1" applyFont="1" applyFill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87" fillId="36" borderId="11" xfId="0" applyFont="1" applyFill="1" applyBorder="1" applyAlignment="1">
      <alignment vertical="center"/>
    </xf>
    <xf numFmtId="0" fontId="12" fillId="36" borderId="11" xfId="0" applyFont="1" applyFill="1" applyBorder="1" applyAlignment="1">
      <alignment horizontal="left" vertical="center"/>
    </xf>
    <xf numFmtId="0" fontId="87" fillId="36" borderId="11" xfId="0" applyFont="1" applyFill="1" applyBorder="1" applyAlignment="1">
      <alignment horizontal="left" vertical="center"/>
    </xf>
    <xf numFmtId="0" fontId="88" fillId="35" borderId="18" xfId="0" applyFont="1" applyFill="1" applyBorder="1" applyAlignment="1">
      <alignment vertical="center"/>
    </xf>
    <xf numFmtId="0" fontId="12" fillId="36" borderId="11" xfId="0" applyFont="1" applyFill="1" applyBorder="1" applyAlignment="1" applyProtection="1">
      <alignment horizontal="left" vertical="center"/>
      <protection locked="0"/>
    </xf>
    <xf numFmtId="0" fontId="88" fillId="35" borderId="18" xfId="0" applyFont="1" applyFill="1" applyBorder="1" applyAlignment="1">
      <alignment/>
    </xf>
    <xf numFmtId="0" fontId="89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87" fillId="36" borderId="11" xfId="0" applyFont="1" applyFill="1" applyBorder="1" applyAlignment="1">
      <alignment/>
    </xf>
    <xf numFmtId="0" fontId="26" fillId="36" borderId="11" xfId="0" applyFont="1" applyFill="1" applyBorder="1" applyAlignment="1" applyProtection="1">
      <alignment/>
      <protection locked="0"/>
    </xf>
    <xf numFmtId="0" fontId="26" fillId="36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11" xfId="0" applyFont="1" applyBorder="1" applyAlignment="1">
      <alignment/>
    </xf>
    <xf numFmtId="170" fontId="25" fillId="38" borderId="10" xfId="44" applyFont="1" applyFill="1" applyBorder="1" applyAlignment="1">
      <alignment/>
    </xf>
    <xf numFmtId="167" fontId="28" fillId="0" borderId="12" xfId="44" applyNumberFormat="1" applyFont="1" applyBorder="1" applyAlignment="1">
      <alignment/>
    </xf>
    <xf numFmtId="170" fontId="28" fillId="35" borderId="12" xfId="44" applyFont="1" applyFill="1" applyBorder="1" applyAlignment="1">
      <alignment/>
    </xf>
    <xf numFmtId="170" fontId="28" fillId="0" borderId="12" xfId="44" applyFont="1" applyBorder="1" applyAlignment="1">
      <alignment/>
    </xf>
    <xf numFmtId="0" fontId="27" fillId="35" borderId="10" xfId="0" applyNumberFormat="1" applyFont="1" applyFill="1" applyBorder="1" applyAlignment="1">
      <alignment/>
    </xf>
    <xf numFmtId="1" fontId="24" fillId="38" borderId="10" xfId="0" applyNumberFormat="1" applyFont="1" applyFill="1" applyBorder="1" applyAlignment="1">
      <alignment/>
    </xf>
    <xf numFmtId="167" fontId="28" fillId="0" borderId="10" xfId="44" applyNumberFormat="1" applyFont="1" applyBorder="1" applyAlignment="1">
      <alignment/>
    </xf>
    <xf numFmtId="170" fontId="5" fillId="0" borderId="0" xfId="44" applyFont="1" applyBorder="1" applyAlignment="1">
      <alignment/>
    </xf>
    <xf numFmtId="0" fontId="17" fillId="0" borderId="0" xfId="0" applyFont="1" applyBorder="1" applyAlignment="1">
      <alignment/>
    </xf>
    <xf numFmtId="0" fontId="25" fillId="36" borderId="11" xfId="0" applyFont="1" applyFill="1" applyBorder="1" applyAlignment="1">
      <alignment/>
    </xf>
    <xf numFmtId="170" fontId="25" fillId="35" borderId="11" xfId="44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/>
    </xf>
    <xf numFmtId="170" fontId="25" fillId="34" borderId="11" xfId="44" applyFont="1" applyFill="1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16" fontId="24" fillId="38" borderId="13" xfId="0" applyNumberFormat="1" applyFont="1" applyFill="1" applyBorder="1" applyAlignment="1">
      <alignment horizontal="center" vertical="center"/>
    </xf>
    <xf numFmtId="16" fontId="24" fillId="38" borderId="10" xfId="0" applyNumberFormat="1" applyFont="1" applyFill="1" applyBorder="1" applyAlignment="1">
      <alignment horizontal="center" vertical="center"/>
    </xf>
    <xf numFmtId="16" fontId="24" fillId="38" borderId="14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38" borderId="10" xfId="0" applyNumberFormat="1" applyFont="1" applyFill="1" applyBorder="1" applyAlignment="1">
      <alignment horizontal="center" vertical="center"/>
    </xf>
    <xf numFmtId="0" fontId="25" fillId="38" borderId="14" xfId="0" applyNumberFormat="1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/>
    </xf>
    <xf numFmtId="16" fontId="25" fillId="38" borderId="13" xfId="0" applyNumberFormat="1" applyFont="1" applyFill="1" applyBorder="1" applyAlignment="1">
      <alignment horizontal="center" vertical="center"/>
    </xf>
    <xf numFmtId="16" fontId="25" fillId="38" borderId="10" xfId="0" applyNumberFormat="1" applyFont="1" applyFill="1" applyBorder="1" applyAlignment="1">
      <alignment horizontal="center" vertical="center"/>
    </xf>
    <xf numFmtId="16" fontId="25" fillId="38" borderId="14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readingOrder="1"/>
    </xf>
    <xf numFmtId="0" fontId="83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2" fillId="35" borderId="15" xfId="0" applyFont="1" applyFill="1" applyBorder="1" applyAlignment="1" applyProtection="1">
      <alignment horizontal="left" vertical="top"/>
      <protection locked="0"/>
    </xf>
    <xf numFmtId="0" fontId="12" fillId="35" borderId="16" xfId="0" applyFont="1" applyFill="1" applyBorder="1" applyAlignment="1" applyProtection="1">
      <alignment horizontal="left" vertical="top"/>
      <protection locked="0"/>
    </xf>
    <xf numFmtId="0" fontId="12" fillId="35" borderId="22" xfId="0" applyFont="1" applyFill="1" applyBorder="1" applyAlignment="1" applyProtection="1">
      <alignment horizontal="left" vertical="top"/>
      <protection locked="0"/>
    </xf>
    <xf numFmtId="0" fontId="12" fillId="35" borderId="23" xfId="0" applyFont="1" applyFill="1" applyBorder="1" applyAlignment="1" applyProtection="1">
      <alignment horizontal="left" vertical="top"/>
      <protection locked="0"/>
    </xf>
    <xf numFmtId="0" fontId="12" fillId="35" borderId="0" xfId="0" applyFont="1" applyFill="1" applyBorder="1" applyAlignment="1" applyProtection="1">
      <alignment horizontal="left" vertical="top"/>
      <protection locked="0"/>
    </xf>
    <xf numFmtId="0" fontId="12" fillId="35" borderId="24" xfId="0" applyFont="1" applyFill="1" applyBorder="1" applyAlignment="1" applyProtection="1">
      <alignment horizontal="left" vertical="top"/>
      <protection locked="0"/>
    </xf>
    <xf numFmtId="0" fontId="12" fillId="35" borderId="19" xfId="0" applyFont="1" applyFill="1" applyBorder="1" applyAlignment="1" applyProtection="1">
      <alignment horizontal="left" vertical="top"/>
      <protection locked="0"/>
    </xf>
    <xf numFmtId="0" fontId="12" fillId="35" borderId="20" xfId="0" applyFont="1" applyFill="1" applyBorder="1" applyAlignment="1" applyProtection="1">
      <alignment horizontal="left" vertical="top"/>
      <protection locked="0"/>
    </xf>
    <xf numFmtId="0" fontId="12" fillId="35" borderId="21" xfId="0" applyFont="1" applyFill="1" applyBorder="1" applyAlignment="1" applyProtection="1">
      <alignment horizontal="left" vertical="top"/>
      <protection locked="0"/>
    </xf>
    <xf numFmtId="0" fontId="90" fillId="39" borderId="12" xfId="0" applyFont="1" applyFill="1" applyBorder="1" applyAlignment="1">
      <alignment horizontal="center" vertical="center" readingOrder="1"/>
    </xf>
    <xf numFmtId="0" fontId="14" fillId="39" borderId="12" xfId="0" applyFont="1" applyFill="1" applyBorder="1" applyAlignment="1">
      <alignment horizontal="center" vertical="center" readingOrder="1"/>
    </xf>
    <xf numFmtId="0" fontId="20" fillId="39" borderId="25" xfId="0" applyFont="1" applyFill="1" applyBorder="1" applyAlignment="1">
      <alignment horizontal="center" vertical="center" readingOrder="1"/>
    </xf>
    <xf numFmtId="0" fontId="20" fillId="39" borderId="26" xfId="0" applyFont="1" applyFill="1" applyBorder="1" applyAlignment="1">
      <alignment horizontal="center" vertical="center" readingOrder="1"/>
    </xf>
    <xf numFmtId="0" fontId="20" fillId="39" borderId="27" xfId="0" applyFont="1" applyFill="1" applyBorder="1" applyAlignment="1">
      <alignment horizontal="center" vertical="center" readingOrder="1"/>
    </xf>
    <xf numFmtId="0" fontId="89" fillId="0" borderId="0" xfId="0" applyFont="1" applyAlignment="1">
      <alignment/>
    </xf>
    <xf numFmtId="0" fontId="91" fillId="36" borderId="11" xfId="0" applyFont="1" applyFill="1" applyBorder="1" applyAlignment="1">
      <alignment vertical="center"/>
    </xf>
    <xf numFmtId="0" fontId="92" fillId="35" borderId="11" xfId="0" applyFont="1" applyFill="1" applyBorder="1" applyAlignment="1">
      <alignment horizontal="center" vertical="center"/>
    </xf>
    <xf numFmtId="0" fontId="91" fillId="36" borderId="11" xfId="0" applyFont="1" applyFill="1" applyBorder="1" applyAlignment="1">
      <alignment horizontal="left" vertical="center"/>
    </xf>
    <xf numFmtId="0" fontId="93" fillId="35" borderId="18" xfId="0" applyFont="1" applyFill="1" applyBorder="1" applyAlignment="1">
      <alignment vertical="center"/>
    </xf>
    <xf numFmtId="0" fontId="56" fillId="36" borderId="11" xfId="0" applyFont="1" applyFill="1" applyBorder="1" applyAlignment="1">
      <alignment horizontal="left" vertical="center"/>
    </xf>
    <xf numFmtId="0" fontId="60" fillId="35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 applyProtection="1">
      <alignment horizontal="left" vertical="center"/>
      <protection locked="0"/>
    </xf>
    <xf numFmtId="0" fontId="93" fillId="35" borderId="18" xfId="0" applyFont="1" applyFill="1" applyBorder="1" applyAlignment="1">
      <alignment/>
    </xf>
    <xf numFmtId="0" fontId="61" fillId="36" borderId="11" xfId="0" applyFont="1" applyFill="1" applyBorder="1" applyAlignment="1" applyProtection="1">
      <alignment horizontal="left" vertical="center"/>
      <protection locked="0"/>
    </xf>
    <xf numFmtId="0" fontId="19" fillId="35" borderId="11" xfId="0" applyFont="1" applyFill="1" applyBorder="1" applyAlignment="1" applyProtection="1">
      <alignment vertical="center"/>
      <protection locked="0"/>
    </xf>
    <xf numFmtId="0" fontId="61" fillId="36" borderId="11" xfId="0" applyFont="1" applyFill="1" applyBorder="1" applyAlignment="1">
      <alignment horizontal="left" vertical="center"/>
    </xf>
    <xf numFmtId="0" fontId="19" fillId="35" borderId="11" xfId="0" applyFont="1" applyFill="1" applyBorder="1" applyAlignment="1">
      <alignment vertical="center"/>
    </xf>
    <xf numFmtId="0" fontId="94" fillId="33" borderId="0" xfId="0" applyFont="1" applyFill="1" applyBorder="1" applyAlignment="1">
      <alignment horizontal="center" vertical="center"/>
    </xf>
    <xf numFmtId="0" fontId="94" fillId="33" borderId="0" xfId="0" applyFont="1" applyFill="1" applyBorder="1" applyAlignment="1">
      <alignment vertical="center"/>
    </xf>
    <xf numFmtId="0" fontId="91" fillId="36" borderId="28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1" fillId="37" borderId="12" xfId="0" applyFont="1" applyFill="1" applyBorder="1" applyAlignment="1">
      <alignment horizontal="left" vertical="center"/>
    </xf>
    <xf numFmtId="0" fontId="64" fillId="34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16" fontId="64" fillId="0" borderId="12" xfId="0" applyNumberFormat="1" applyFont="1" applyBorder="1" applyAlignment="1">
      <alignment horizontal="center" vertical="center"/>
    </xf>
    <xf numFmtId="0" fontId="64" fillId="0" borderId="12" xfId="0" applyFont="1" applyBorder="1" applyAlignment="1" applyProtection="1">
      <alignment horizontal="center" vertical="center"/>
      <protection locked="0"/>
    </xf>
    <xf numFmtId="167" fontId="64" fillId="0" borderId="12" xfId="44" applyNumberFormat="1" applyFont="1" applyBorder="1" applyAlignment="1">
      <alignment horizontal="center" vertical="center"/>
    </xf>
    <xf numFmtId="170" fontId="64" fillId="0" borderId="12" xfId="44" applyFont="1" applyBorder="1" applyAlignment="1">
      <alignment horizontal="center" vertical="center"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64" fillId="34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vertical="center"/>
    </xf>
    <xf numFmtId="1" fontId="64" fillId="0" borderId="12" xfId="0" applyNumberFormat="1" applyFont="1" applyBorder="1" applyAlignment="1">
      <alignment horizontal="center" vertical="center"/>
    </xf>
    <xf numFmtId="0" fontId="21" fillId="37" borderId="12" xfId="0" applyFont="1" applyFill="1" applyBorder="1" applyAlignment="1">
      <alignment vertical="center"/>
    </xf>
    <xf numFmtId="0" fontId="64" fillId="37" borderId="12" xfId="0" applyFont="1" applyFill="1" applyBorder="1" applyAlignment="1">
      <alignment vertical="center"/>
    </xf>
    <xf numFmtId="16" fontId="64" fillId="37" borderId="12" xfId="0" applyNumberFormat="1" applyFont="1" applyFill="1" applyBorder="1" applyAlignment="1">
      <alignment horizontal="center" vertical="center"/>
    </xf>
    <xf numFmtId="0" fontId="64" fillId="37" borderId="12" xfId="0" applyFont="1" applyFill="1" applyBorder="1" applyAlignment="1" applyProtection="1">
      <alignment horizontal="center" vertical="center"/>
      <protection locked="0"/>
    </xf>
    <xf numFmtId="170" fontId="64" fillId="37" borderId="12" xfId="44" applyFont="1" applyFill="1" applyBorder="1" applyAlignment="1">
      <alignment horizontal="center" vertical="center"/>
    </xf>
    <xf numFmtId="39" fontId="21" fillId="37" borderId="12" xfId="44" applyNumberFormat="1" applyFont="1" applyFill="1" applyBorder="1" applyAlignment="1">
      <alignment horizontal="left" vertical="center"/>
    </xf>
    <xf numFmtId="0" fontId="64" fillId="37" borderId="12" xfId="0" applyNumberFormat="1" applyFont="1" applyFill="1" applyBorder="1" applyAlignment="1">
      <alignment horizontal="center" vertical="center"/>
    </xf>
    <xf numFmtId="39" fontId="64" fillId="34" borderId="12" xfId="44" applyNumberFormat="1" applyFont="1" applyFill="1" applyBorder="1" applyAlignment="1">
      <alignment horizontal="left" vertical="center"/>
    </xf>
    <xf numFmtId="0" fontId="64" fillId="0" borderId="12" xfId="0" applyNumberFormat="1" applyFont="1" applyBorder="1" applyAlignment="1">
      <alignment horizontal="center" vertical="center"/>
    </xf>
    <xf numFmtId="0" fontId="64" fillId="34" borderId="12" xfId="0" applyFont="1" applyFill="1" applyBorder="1" applyAlignment="1" quotePrefix="1">
      <alignment vertical="center"/>
    </xf>
    <xf numFmtId="0" fontId="21" fillId="37" borderId="12" xfId="0" applyFont="1" applyFill="1" applyBorder="1" applyAlignment="1">
      <alignment horizontal="left" vertical="center"/>
    </xf>
    <xf numFmtId="0" fontId="64" fillId="37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34" borderId="12" xfId="0" applyNumberFormat="1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167" fontId="64" fillId="34" borderId="12" xfId="44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88" fillId="0" borderId="29" xfId="0" applyFont="1" applyBorder="1" applyAlignment="1">
      <alignment horizont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170" fontId="25" fillId="0" borderId="0" xfId="44" applyFont="1" applyBorder="1" applyAlignment="1">
      <alignment horizontal="center" vertical="center"/>
    </xf>
    <xf numFmtId="0" fontId="25" fillId="33" borderId="0" xfId="0" applyFont="1" applyFill="1" applyBorder="1" applyAlignment="1">
      <alignment vertical="top"/>
    </xf>
    <xf numFmtId="0" fontId="63" fillId="33" borderId="11" xfId="0" applyFont="1" applyFill="1" applyBorder="1" applyAlignment="1">
      <alignment horizontal="center" vertical="center"/>
    </xf>
    <xf numFmtId="170" fontId="63" fillId="0" borderId="11" xfId="44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172" fontId="24" fillId="33" borderId="0" xfId="0" applyNumberFormat="1" applyFont="1" applyFill="1" applyBorder="1" applyAlignment="1" applyProtection="1">
      <alignment horizontal="left" vertical="center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vertical="center"/>
    </xf>
    <xf numFmtId="0" fontId="89" fillId="0" borderId="0" xfId="0" applyFont="1" applyBorder="1" applyAlignment="1" applyProtection="1">
      <alignment horizontal="center"/>
      <protection locked="0"/>
    </xf>
    <xf numFmtId="0" fontId="63" fillId="38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63" fillId="0" borderId="11" xfId="0" applyFont="1" applyBorder="1" applyAlignment="1">
      <alignment horizontal="center" vertical="center"/>
    </xf>
    <xf numFmtId="0" fontId="95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9" fillId="0" borderId="0" xfId="0" applyFont="1" applyAlignment="1">
      <alignment horizontal="center"/>
    </xf>
    <xf numFmtId="0" fontId="89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91" fillId="36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238125</xdr:rowOff>
    </xdr:from>
    <xdr:to>
      <xdr:col>2</xdr:col>
      <xdr:colOff>3343275</xdr:colOff>
      <xdr:row>8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523875"/>
          <a:ext cx="32575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0" workbookViewId="0" topLeftCell="A4">
      <selection activeCell="C26" sqref="C26"/>
    </sheetView>
  </sheetViews>
  <sheetFormatPr defaultColWidth="9.140625" defaultRowHeight="15"/>
  <cols>
    <col min="1" max="1" width="24.140625" style="0" customWidth="1"/>
    <col min="2" max="2" width="39.00390625" style="0" customWidth="1"/>
    <col min="3" max="3" width="54.28125" style="0" customWidth="1"/>
    <col min="4" max="4" width="30.00390625" style="0" customWidth="1"/>
    <col min="5" max="5" width="44.140625" style="0" customWidth="1"/>
    <col min="6" max="6" width="28.421875" style="78" customWidth="1"/>
    <col min="7" max="7" width="35.00390625" style="0" customWidth="1"/>
  </cols>
  <sheetData>
    <row r="1" spans="1:7" ht="22.5">
      <c r="A1" s="104" t="s">
        <v>103</v>
      </c>
      <c r="B1" s="104"/>
      <c r="C1" s="104"/>
      <c r="D1" s="104"/>
      <c r="E1" s="104"/>
      <c r="F1" s="104"/>
      <c r="G1" s="104"/>
    </row>
    <row r="2" spans="1:7" ht="19.5" thickBot="1">
      <c r="A2" s="105" t="s">
        <v>77</v>
      </c>
      <c r="B2" s="106"/>
      <c r="C2" s="106"/>
      <c r="D2" s="106"/>
      <c r="E2" s="106"/>
      <c r="F2" s="106"/>
      <c r="G2" s="106"/>
    </row>
    <row r="3" spans="1:7" ht="16.5" thickBot="1">
      <c r="A3" s="70" t="s">
        <v>33</v>
      </c>
      <c r="B3" s="28"/>
      <c r="C3" s="1"/>
      <c r="D3" s="72" t="s">
        <v>40</v>
      </c>
      <c r="E3" s="73"/>
      <c r="F3" s="79" t="s">
        <v>48</v>
      </c>
      <c r="G3" s="23" t="s">
        <v>49</v>
      </c>
    </row>
    <row r="4" spans="1:7" ht="20.25" thickBot="1">
      <c r="A4" s="71" t="s">
        <v>34</v>
      </c>
      <c r="B4" s="29"/>
      <c r="C4" s="3"/>
      <c r="D4" s="74" t="s">
        <v>41</v>
      </c>
      <c r="E4" s="75"/>
      <c r="F4" s="80" t="s">
        <v>44</v>
      </c>
      <c r="G4" s="24"/>
    </row>
    <row r="5" spans="1:7" ht="16.5" thickBot="1">
      <c r="A5" s="70" t="s">
        <v>35</v>
      </c>
      <c r="B5" s="28"/>
      <c r="D5" s="72" t="s">
        <v>42</v>
      </c>
      <c r="E5" s="73"/>
      <c r="F5" s="81" t="s">
        <v>45</v>
      </c>
      <c r="G5" s="25"/>
    </row>
    <row r="6" spans="1:7" ht="16.5" thickBot="1">
      <c r="A6" s="70" t="s">
        <v>36</v>
      </c>
      <c r="B6" s="28"/>
      <c r="C6" s="1"/>
      <c r="D6" s="72" t="s">
        <v>43</v>
      </c>
      <c r="E6" s="73"/>
      <c r="F6" s="81" t="s">
        <v>46</v>
      </c>
      <c r="G6" s="26"/>
    </row>
    <row r="7" spans="1:7" ht="16.5" thickBot="1">
      <c r="A7" s="70" t="s">
        <v>37</v>
      </c>
      <c r="B7" s="28"/>
      <c r="C7" s="1"/>
      <c r="D7" s="76"/>
      <c r="E7" s="77"/>
      <c r="F7" s="81" t="s">
        <v>47</v>
      </c>
      <c r="G7" s="27"/>
    </row>
    <row r="8" spans="1:7" ht="16.5" thickBot="1">
      <c r="A8" s="70" t="s">
        <v>38</v>
      </c>
      <c r="B8" s="28"/>
      <c r="C8" s="1"/>
      <c r="D8" s="2"/>
      <c r="E8" s="1"/>
      <c r="F8" s="82"/>
      <c r="G8" s="4"/>
    </row>
    <row r="9" spans="1:7" ht="15.75" thickBot="1">
      <c r="A9" s="1"/>
      <c r="B9" s="1"/>
      <c r="C9" s="1"/>
      <c r="D9" s="2"/>
      <c r="E9" s="1"/>
      <c r="F9" s="107"/>
      <c r="G9" s="107"/>
    </row>
    <row r="10" spans="1:7" ht="18.75" thickBot="1">
      <c r="A10" s="103" t="s">
        <v>39</v>
      </c>
      <c r="B10" s="103"/>
      <c r="C10" s="103"/>
      <c r="D10" s="35" t="s">
        <v>1</v>
      </c>
      <c r="E10" s="35" t="s">
        <v>30</v>
      </c>
      <c r="F10" s="83" t="s">
        <v>2</v>
      </c>
      <c r="G10" s="35" t="s">
        <v>3</v>
      </c>
    </row>
    <row r="11" spans="1:7" ht="16.5">
      <c r="A11" s="97" t="s">
        <v>104</v>
      </c>
      <c r="B11" s="98"/>
      <c r="C11" s="99"/>
      <c r="D11" s="36"/>
      <c r="E11" s="37"/>
      <c r="F11" s="84"/>
      <c r="G11" s="38"/>
    </row>
    <row r="12" spans="1:7" ht="16.5">
      <c r="A12" s="39" t="s">
        <v>101</v>
      </c>
      <c r="B12" s="40"/>
      <c r="C12" s="40"/>
      <c r="D12" s="41" t="s">
        <v>4</v>
      </c>
      <c r="E12" s="42"/>
      <c r="F12" s="85">
        <v>185</v>
      </c>
      <c r="G12" s="43">
        <f>SUM(E12:E12)*F12</f>
        <v>0</v>
      </c>
    </row>
    <row r="13" spans="1:7" ht="16.5">
      <c r="A13" s="44" t="s">
        <v>98</v>
      </c>
      <c r="B13" s="45"/>
      <c r="C13" s="45"/>
      <c r="D13" s="46" t="s">
        <v>4</v>
      </c>
      <c r="E13" s="47"/>
      <c r="F13" s="85">
        <v>215</v>
      </c>
      <c r="G13" s="43">
        <f>SUM(E13:E13)*F13</f>
        <v>0</v>
      </c>
    </row>
    <row r="14" spans="1:7" ht="16.5">
      <c r="A14" s="44" t="s">
        <v>100</v>
      </c>
      <c r="B14" s="45"/>
      <c r="C14" s="45"/>
      <c r="D14" s="46" t="s">
        <v>4</v>
      </c>
      <c r="E14" s="47"/>
      <c r="F14" s="85">
        <v>200</v>
      </c>
      <c r="G14" s="43">
        <f>SUM(E14:E14)*F14</f>
        <v>0</v>
      </c>
    </row>
    <row r="15" spans="1:7" ht="16.5">
      <c r="A15" s="44" t="s">
        <v>99</v>
      </c>
      <c r="B15" s="45"/>
      <c r="C15" s="45"/>
      <c r="D15" s="46" t="s">
        <v>4</v>
      </c>
      <c r="E15" s="47"/>
      <c r="F15" s="85">
        <v>175</v>
      </c>
      <c r="G15" s="43">
        <f>SUM(E15:E15)*F15</f>
        <v>0</v>
      </c>
    </row>
    <row r="16" spans="1:7" ht="16.5">
      <c r="A16" s="97"/>
      <c r="B16" s="98"/>
      <c r="C16" s="98"/>
      <c r="D16" s="108"/>
      <c r="E16" s="108"/>
      <c r="F16" s="108"/>
      <c r="G16" s="109"/>
    </row>
    <row r="17" spans="1:7" ht="16.5">
      <c r="A17" s="48" t="s">
        <v>105</v>
      </c>
      <c r="B17" s="49" t="s">
        <v>78</v>
      </c>
      <c r="C17" s="50"/>
      <c r="D17" s="51"/>
      <c r="E17" s="52"/>
      <c r="F17" s="86"/>
      <c r="G17" s="53"/>
    </row>
    <row r="18" spans="1:7" ht="16.5">
      <c r="A18" s="39" t="s">
        <v>52</v>
      </c>
      <c r="B18" s="40"/>
      <c r="C18" s="40"/>
      <c r="D18" s="54" t="s">
        <v>51</v>
      </c>
      <c r="E18" s="55"/>
      <c r="F18" s="87">
        <v>34.99</v>
      </c>
      <c r="G18" s="43">
        <f>SUM(E18:E18)*F18</f>
        <v>0</v>
      </c>
    </row>
    <row r="19" spans="1:7" ht="16.5">
      <c r="A19" s="39" t="s">
        <v>53</v>
      </c>
      <c r="B19" s="40"/>
      <c r="C19" s="40"/>
      <c r="D19" s="54" t="s">
        <v>51</v>
      </c>
      <c r="E19" s="55"/>
      <c r="F19" s="87">
        <v>34.99</v>
      </c>
      <c r="G19" s="43">
        <f>SUM(E19:E19)*F19</f>
        <v>0</v>
      </c>
    </row>
    <row r="20" spans="1:7" ht="16.5">
      <c r="A20" s="39" t="s">
        <v>54</v>
      </c>
      <c r="B20" s="40"/>
      <c r="C20" s="40"/>
      <c r="D20" s="54" t="s">
        <v>51</v>
      </c>
      <c r="E20" s="55"/>
      <c r="F20" s="87">
        <v>34.99</v>
      </c>
      <c r="G20" s="43">
        <f>SUM(E20:E20)*F20</f>
        <v>0</v>
      </c>
    </row>
    <row r="21" spans="1:7" ht="16.5">
      <c r="A21" s="39" t="s">
        <v>9</v>
      </c>
      <c r="B21" s="40"/>
      <c r="C21" s="40"/>
      <c r="D21" s="54" t="s">
        <v>51</v>
      </c>
      <c r="E21" s="55"/>
      <c r="F21" s="87">
        <v>34.99</v>
      </c>
      <c r="G21" s="43">
        <f>SUM(E21:E21)*F21</f>
        <v>0</v>
      </c>
    </row>
    <row r="22" spans="1:7" ht="15.75">
      <c r="A22" s="48" t="s">
        <v>10</v>
      </c>
      <c r="B22" s="50"/>
      <c r="C22" s="6"/>
      <c r="D22" s="56"/>
      <c r="E22" s="57"/>
      <c r="F22" s="88"/>
      <c r="G22" s="58"/>
    </row>
    <row r="23" spans="1:7" ht="16.5">
      <c r="A23" s="39" t="s">
        <v>5</v>
      </c>
      <c r="B23" s="40"/>
      <c r="C23" s="5"/>
      <c r="D23" s="54"/>
      <c r="E23" s="59"/>
      <c r="F23" s="87">
        <v>0</v>
      </c>
      <c r="G23" s="43">
        <f>SUM(E23:E23)*F23</f>
        <v>0</v>
      </c>
    </row>
    <row r="24" spans="1:7" ht="16.5">
      <c r="A24" s="39" t="s">
        <v>6</v>
      </c>
      <c r="B24" s="40"/>
      <c r="C24" s="5"/>
      <c r="D24" s="54"/>
      <c r="E24" s="59"/>
      <c r="F24" s="87">
        <v>0</v>
      </c>
      <c r="G24" s="43">
        <f>SUM(E24:E24)*F24</f>
        <v>0</v>
      </c>
    </row>
    <row r="25" spans="1:7" ht="16.5">
      <c r="A25" s="39" t="s">
        <v>7</v>
      </c>
      <c r="B25" s="40"/>
      <c r="C25" s="5"/>
      <c r="D25" s="54"/>
      <c r="E25" s="59"/>
      <c r="F25" s="87">
        <v>0</v>
      </c>
      <c r="G25" s="43">
        <f>SUM(E25:E25)*F25</f>
        <v>0</v>
      </c>
    </row>
    <row r="26" spans="1:7" ht="16.5">
      <c r="A26" s="39" t="s">
        <v>8</v>
      </c>
      <c r="B26" s="40"/>
      <c r="C26" s="5"/>
      <c r="D26" s="54"/>
      <c r="E26" s="59"/>
      <c r="F26" s="87">
        <v>0</v>
      </c>
      <c r="G26" s="43">
        <f>SUM(E26:E26)*F26</f>
        <v>0</v>
      </c>
    </row>
    <row r="27" spans="1:7" ht="15.75">
      <c r="A27" s="110" t="s">
        <v>79</v>
      </c>
      <c r="B27" s="111"/>
      <c r="C27" s="112"/>
      <c r="D27" s="110"/>
      <c r="E27" s="111"/>
      <c r="F27" s="111"/>
      <c r="G27" s="112"/>
    </row>
    <row r="28" spans="1:7" ht="18">
      <c r="A28" s="39" t="s">
        <v>55</v>
      </c>
      <c r="B28" s="40"/>
      <c r="C28" s="60"/>
      <c r="D28" s="41" t="s">
        <v>4</v>
      </c>
      <c r="E28" s="61"/>
      <c r="F28" s="85">
        <v>20</v>
      </c>
      <c r="G28" s="43">
        <f>SUM(E28:E28)*F28</f>
        <v>0</v>
      </c>
    </row>
    <row r="29" spans="1:7" ht="18">
      <c r="A29" s="39" t="s">
        <v>80</v>
      </c>
      <c r="B29" s="60"/>
      <c r="C29" s="60"/>
      <c r="D29" s="41" t="s">
        <v>4</v>
      </c>
      <c r="E29" s="62"/>
      <c r="F29" s="85">
        <v>30</v>
      </c>
      <c r="G29" s="43">
        <f>SUM(E29:E29)*F29</f>
        <v>0</v>
      </c>
    </row>
    <row r="30" spans="1:7" ht="18">
      <c r="A30" s="39" t="s">
        <v>81</v>
      </c>
      <c r="B30" s="60"/>
      <c r="C30" s="60"/>
      <c r="D30" s="41" t="s">
        <v>4</v>
      </c>
      <c r="E30" s="62"/>
      <c r="F30" s="85">
        <v>70</v>
      </c>
      <c r="G30" s="43">
        <f>SUM(E30:E30)*F30</f>
        <v>0</v>
      </c>
    </row>
    <row r="31" spans="1:7" ht="15.75">
      <c r="A31" s="97" t="s">
        <v>82</v>
      </c>
      <c r="B31" s="98"/>
      <c r="C31" s="99"/>
      <c r="D31" s="100"/>
      <c r="E31" s="101"/>
      <c r="F31" s="101"/>
      <c r="G31" s="102"/>
    </row>
    <row r="32" spans="1:7" ht="16.5">
      <c r="A32" s="63" t="s">
        <v>83</v>
      </c>
      <c r="B32" s="40"/>
      <c r="C32" s="40"/>
      <c r="D32" s="41"/>
      <c r="E32" s="42"/>
      <c r="F32" s="87">
        <v>70</v>
      </c>
      <c r="G32" s="43">
        <f>SUM(E32:E32)*F32</f>
        <v>0</v>
      </c>
    </row>
    <row r="33" spans="1:7" ht="16.5">
      <c r="A33" s="63" t="s">
        <v>84</v>
      </c>
      <c r="B33" s="40"/>
      <c r="C33" s="40"/>
      <c r="D33" s="41"/>
      <c r="E33" s="42"/>
      <c r="F33" s="87">
        <v>55</v>
      </c>
      <c r="G33" s="43">
        <f>SUM(E33:E33)*F33</f>
        <v>0</v>
      </c>
    </row>
    <row r="34" spans="1:7" ht="16.5">
      <c r="A34" s="63" t="s">
        <v>85</v>
      </c>
      <c r="B34" s="40"/>
      <c r="C34" s="40"/>
      <c r="D34" s="41"/>
      <c r="E34" s="42"/>
      <c r="F34" s="87">
        <v>35</v>
      </c>
      <c r="G34" s="43">
        <f>SUM(E34:E34)*F34</f>
        <v>0</v>
      </c>
    </row>
    <row r="35" spans="1:7" ht="16.5">
      <c r="A35" s="63" t="s">
        <v>86</v>
      </c>
      <c r="B35" s="40"/>
      <c r="C35" s="40"/>
      <c r="D35" s="41"/>
      <c r="E35" s="42"/>
      <c r="F35" s="87">
        <v>35</v>
      </c>
      <c r="G35" s="43">
        <f>SUM(E35:E35)*F35</f>
        <v>0</v>
      </c>
    </row>
    <row r="36" spans="1:7" ht="16.5">
      <c r="A36" s="97" t="s">
        <v>87</v>
      </c>
      <c r="B36" s="98"/>
      <c r="C36" s="99"/>
      <c r="D36" s="113"/>
      <c r="E36" s="114"/>
      <c r="F36" s="114"/>
      <c r="G36" s="115"/>
    </row>
    <row r="37" spans="1:7" ht="16.5">
      <c r="A37" s="39" t="s">
        <v>91</v>
      </c>
      <c r="B37" s="60" t="s">
        <v>92</v>
      </c>
      <c r="C37" s="60"/>
      <c r="D37" s="41" t="s">
        <v>4</v>
      </c>
      <c r="E37" s="64" t="s">
        <v>94</v>
      </c>
      <c r="F37" s="85">
        <v>65</v>
      </c>
      <c r="G37" s="43">
        <f>SUM(E37:E37)*F37</f>
        <v>0</v>
      </c>
    </row>
    <row r="38" spans="1:7" ht="16.5">
      <c r="A38" s="39" t="s">
        <v>88</v>
      </c>
      <c r="B38" s="60" t="s">
        <v>93</v>
      </c>
      <c r="C38" s="60"/>
      <c r="D38" s="41" t="s">
        <v>4</v>
      </c>
      <c r="E38" s="64" t="s">
        <v>95</v>
      </c>
      <c r="F38" s="85">
        <v>50</v>
      </c>
      <c r="G38" s="43">
        <f>SUM(E38:E38)*F38</f>
        <v>0</v>
      </c>
    </row>
    <row r="39" spans="1:7" ht="16.5">
      <c r="A39" s="39" t="s">
        <v>89</v>
      </c>
      <c r="B39" s="60"/>
      <c r="C39" s="60"/>
      <c r="D39" s="41" t="s">
        <v>4</v>
      </c>
      <c r="E39" s="42"/>
      <c r="F39" s="85">
        <v>75</v>
      </c>
      <c r="G39" s="43">
        <f>SUM(E39:E39)*F39</f>
        <v>0</v>
      </c>
    </row>
    <row r="40" spans="1:7" ht="16.5">
      <c r="A40" s="39" t="s">
        <v>90</v>
      </c>
      <c r="B40" s="60"/>
      <c r="C40" s="65"/>
      <c r="D40" s="41" t="s">
        <v>4</v>
      </c>
      <c r="E40" s="42"/>
      <c r="F40" s="85">
        <v>60</v>
      </c>
      <c r="G40" s="43">
        <f>SUM(E40:E40)*F40</f>
        <v>0</v>
      </c>
    </row>
    <row r="41" spans="1:7" ht="16.5">
      <c r="A41" s="39" t="s">
        <v>102</v>
      </c>
      <c r="B41" s="60"/>
      <c r="C41" s="65"/>
      <c r="D41" s="41" t="s">
        <v>4</v>
      </c>
      <c r="E41" s="42"/>
      <c r="F41" s="85">
        <v>34.99</v>
      </c>
      <c r="G41" s="43">
        <f>SUM(E41:E41)*F41</f>
        <v>0</v>
      </c>
    </row>
    <row r="42" spans="1:7" ht="16.5">
      <c r="A42" s="97" t="s">
        <v>56</v>
      </c>
      <c r="B42" s="98"/>
      <c r="C42" s="99"/>
      <c r="D42" s="113"/>
      <c r="E42" s="114"/>
      <c r="F42" s="114"/>
      <c r="G42" s="115"/>
    </row>
    <row r="43" spans="1:7" ht="16.5">
      <c r="A43" s="39" t="s">
        <v>5</v>
      </c>
      <c r="B43" s="40"/>
      <c r="C43" s="5"/>
      <c r="D43" s="54"/>
      <c r="E43" s="59"/>
      <c r="F43" s="87">
        <v>0</v>
      </c>
      <c r="G43" s="43">
        <f>SUM(E43:E43)*F43</f>
        <v>0</v>
      </c>
    </row>
    <row r="44" spans="1:7" ht="16.5">
      <c r="A44" s="39" t="s">
        <v>6</v>
      </c>
      <c r="B44" s="40"/>
      <c r="C44" s="5"/>
      <c r="D44" s="54"/>
      <c r="E44" s="59"/>
      <c r="F44" s="87">
        <v>0</v>
      </c>
      <c r="G44" s="43">
        <f>SUM(E44:E44)*F44</f>
        <v>0</v>
      </c>
    </row>
    <row r="45" spans="1:7" ht="16.5">
      <c r="A45" s="39" t="s">
        <v>7</v>
      </c>
      <c r="B45" s="40"/>
      <c r="C45" s="5"/>
      <c r="D45" s="54"/>
      <c r="E45" s="59"/>
      <c r="F45" s="87">
        <v>0</v>
      </c>
      <c r="G45" s="43">
        <f>SUM(E45:E45)*F45</f>
        <v>0</v>
      </c>
    </row>
    <row r="46" spans="1:7" ht="16.5">
      <c r="A46" s="39" t="s">
        <v>8</v>
      </c>
      <c r="B46" s="40"/>
      <c r="C46" s="5"/>
      <c r="D46" s="54"/>
      <c r="E46" s="59"/>
      <c r="F46" s="87">
        <v>0</v>
      </c>
      <c r="G46" s="43">
        <f>SUM(E46:E46)*F46</f>
        <v>0</v>
      </c>
    </row>
    <row r="47" spans="1:7" ht="15.75">
      <c r="A47" s="97" t="s">
        <v>57</v>
      </c>
      <c r="B47" s="98"/>
      <c r="C47" s="99"/>
      <c r="D47" s="66"/>
      <c r="E47" s="67"/>
      <c r="F47" s="89"/>
      <c r="G47" s="68"/>
    </row>
    <row r="48" spans="1:7" ht="16.5">
      <c r="A48" s="39" t="s">
        <v>58</v>
      </c>
      <c r="B48" s="60"/>
      <c r="C48" s="60"/>
      <c r="D48" s="41" t="s">
        <v>4</v>
      </c>
      <c r="E48" s="42"/>
      <c r="F48" s="90">
        <v>40</v>
      </c>
      <c r="G48" s="43">
        <f>SUM(E48:E48)*F48</f>
        <v>0</v>
      </c>
    </row>
    <row r="49" spans="1:7" ht="16.5">
      <c r="A49" s="44" t="s">
        <v>96</v>
      </c>
      <c r="B49" s="69"/>
      <c r="C49" s="69"/>
      <c r="D49" s="41" t="s">
        <v>4</v>
      </c>
      <c r="E49" s="42"/>
      <c r="F49" s="90">
        <v>50</v>
      </c>
      <c r="G49" s="43">
        <f>SUM(E49:E49)*F49</f>
        <v>0</v>
      </c>
    </row>
    <row r="50" spans="1:7" ht="16.5">
      <c r="A50" s="44" t="s">
        <v>97</v>
      </c>
      <c r="B50" s="69"/>
      <c r="C50" s="69"/>
      <c r="D50" s="41" t="s">
        <v>4</v>
      </c>
      <c r="E50" s="42"/>
      <c r="F50" s="85">
        <v>75</v>
      </c>
      <c r="G50" s="43">
        <f>SUM(E50:E50)*F50</f>
        <v>0</v>
      </c>
    </row>
    <row r="51" spans="1:7" ht="15">
      <c r="A51" s="120" t="s">
        <v>11</v>
      </c>
      <c r="B51" s="121"/>
      <c r="C51" s="121"/>
      <c r="D51" s="121"/>
      <c r="E51" s="121"/>
      <c r="F51" s="121"/>
      <c r="G51" s="122"/>
    </row>
    <row r="52" spans="1:7" ht="15">
      <c r="A52" s="123"/>
      <c r="B52" s="124"/>
      <c r="C52" s="124"/>
      <c r="D52" s="124"/>
      <c r="E52" s="124"/>
      <c r="F52" s="124"/>
      <c r="G52" s="125"/>
    </row>
    <row r="53" spans="1:7" ht="15">
      <c r="A53" s="123"/>
      <c r="B53" s="124"/>
      <c r="C53" s="124"/>
      <c r="D53" s="124"/>
      <c r="E53" s="124"/>
      <c r="F53" s="124"/>
      <c r="G53" s="125"/>
    </row>
    <row r="54" spans="1:7" ht="15">
      <c r="A54" s="123"/>
      <c r="B54" s="124"/>
      <c r="C54" s="124"/>
      <c r="D54" s="124"/>
      <c r="E54" s="124"/>
      <c r="F54" s="124"/>
      <c r="G54" s="125"/>
    </row>
    <row r="55" spans="1:7" ht="15">
      <c r="A55" s="126"/>
      <c r="B55" s="127"/>
      <c r="C55" s="127"/>
      <c r="D55" s="127"/>
      <c r="E55" s="127"/>
      <c r="F55" s="127"/>
      <c r="G55" s="128"/>
    </row>
    <row r="56" spans="1:7" ht="15">
      <c r="A56" s="129" t="s">
        <v>59</v>
      </c>
      <c r="B56" s="130"/>
      <c r="C56" s="130"/>
      <c r="D56" s="130"/>
      <c r="E56" s="130"/>
      <c r="F56" s="130"/>
      <c r="G56" s="130"/>
    </row>
    <row r="57" spans="1:7" ht="15">
      <c r="A57" s="116"/>
      <c r="B57" s="116"/>
      <c r="C57" s="116"/>
      <c r="D57" s="116"/>
      <c r="E57" s="116"/>
      <c r="F57" s="116"/>
      <c r="G57" s="116"/>
    </row>
    <row r="58" spans="1:7" ht="17.25" thickBot="1">
      <c r="A58" s="7"/>
      <c r="B58" s="7"/>
      <c r="C58" s="17"/>
      <c r="D58" s="8"/>
      <c r="E58" s="9"/>
      <c r="F58" s="91"/>
      <c r="G58" s="10"/>
    </row>
    <row r="59" spans="1:7" ht="17.25" thickBot="1">
      <c r="A59" s="11"/>
      <c r="B59" s="117"/>
      <c r="C59" s="117"/>
      <c r="D59" s="11"/>
      <c r="E59" s="12"/>
      <c r="F59" s="95" t="s">
        <v>31</v>
      </c>
      <c r="G59" s="94">
        <f>SUM(G28:G48)</f>
        <v>0</v>
      </c>
    </row>
    <row r="60" spans="1:7" ht="17.25" thickBot="1">
      <c r="A60" s="11"/>
      <c r="B60" s="118"/>
      <c r="C60" s="118"/>
      <c r="D60" s="13"/>
      <c r="E60" s="12"/>
      <c r="F60" s="95" t="s">
        <v>106</v>
      </c>
      <c r="G60" s="94">
        <f>G59*15%</f>
        <v>0</v>
      </c>
    </row>
    <row r="61" spans="1:7" ht="17.25" thickBot="1">
      <c r="A61" s="11"/>
      <c r="B61" s="119"/>
      <c r="C61" s="119"/>
      <c r="D61" s="13"/>
      <c r="E61" s="15"/>
      <c r="F61" s="95" t="s">
        <v>32</v>
      </c>
      <c r="G61" s="94">
        <f>SUM((G59+G60)*0.13)</f>
        <v>0</v>
      </c>
    </row>
    <row r="62" spans="1:7" ht="17.25" thickBot="1">
      <c r="A62" s="14"/>
      <c r="B62" s="14"/>
      <c r="C62" s="20"/>
      <c r="D62" s="14"/>
      <c r="E62" s="12"/>
      <c r="F62" s="93" t="s">
        <v>13</v>
      </c>
      <c r="G62" s="96">
        <f>SUM(G59:G61)</f>
        <v>0</v>
      </c>
    </row>
    <row r="63" spans="1:7" ht="20.25">
      <c r="A63" s="16"/>
      <c r="B63" s="14"/>
      <c r="C63" s="20"/>
      <c r="D63" s="14"/>
      <c r="E63" s="12"/>
      <c r="F63" s="92"/>
      <c r="G63" s="21"/>
    </row>
    <row r="64" spans="1:7" ht="20.25">
      <c r="A64" s="30"/>
      <c r="B64" s="31"/>
      <c r="C64" s="18"/>
      <c r="D64" s="11"/>
      <c r="E64" s="22"/>
      <c r="G64" s="19"/>
    </row>
    <row r="65" spans="4:7" ht="15">
      <c r="D65" s="17"/>
      <c r="E65" s="17"/>
      <c r="G65" s="19"/>
    </row>
  </sheetData>
  <sheetProtection/>
  <mergeCells count="22">
    <mergeCell ref="A57:G57"/>
    <mergeCell ref="B59:C59"/>
    <mergeCell ref="B60:C60"/>
    <mergeCell ref="B61:C61"/>
    <mergeCell ref="A51:G55"/>
    <mergeCell ref="A56:G56"/>
    <mergeCell ref="D27:G27"/>
    <mergeCell ref="A42:C42"/>
    <mergeCell ref="D42:G42"/>
    <mergeCell ref="A47:C47"/>
    <mergeCell ref="A36:C36"/>
    <mergeCell ref="D36:G36"/>
    <mergeCell ref="A11:C11"/>
    <mergeCell ref="A31:C31"/>
    <mergeCell ref="D31:G31"/>
    <mergeCell ref="A10:C10"/>
    <mergeCell ref="A1:G1"/>
    <mergeCell ref="A2:G2"/>
    <mergeCell ref="F9:G9"/>
    <mergeCell ref="D16:G16"/>
    <mergeCell ref="A16:C16"/>
    <mergeCell ref="A27:C27"/>
  </mergeCells>
  <printOptions/>
  <pageMargins left="0.25" right="0.25" top="0.54" bottom="0.18" header="0.51" footer="0.17"/>
  <pageSetup fitToHeight="0" fitToWidth="1" horizontalDpi="600" verticalDpi="600" orientation="landscape" paperSize="7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25" zoomScaleNormal="30" zoomScaleSheetLayoutView="25" zoomScalePageLayoutView="50" workbookViewId="0" topLeftCell="A1">
      <selection activeCell="G2" sqref="G2"/>
    </sheetView>
  </sheetViews>
  <sheetFormatPr defaultColWidth="9.140625" defaultRowHeight="15"/>
  <cols>
    <col min="1" max="1" width="73.28125" style="134" customWidth="1"/>
    <col min="2" max="2" width="79.00390625" style="134" customWidth="1"/>
    <col min="3" max="3" width="215.140625" style="134" customWidth="1"/>
    <col min="4" max="4" width="119.421875" style="134" customWidth="1"/>
    <col min="5" max="5" width="80.421875" style="134" customWidth="1"/>
    <col min="6" max="6" width="90.00390625" style="134" customWidth="1"/>
    <col min="7" max="7" width="85.00390625" style="134" customWidth="1"/>
    <col min="8" max="16384" width="9.140625" style="134" customWidth="1"/>
  </cols>
  <sheetData>
    <row r="1" spans="1:7" ht="110.25" customHeight="1" thickBot="1">
      <c r="A1" s="199" t="s">
        <v>60</v>
      </c>
      <c r="B1" s="199"/>
      <c r="C1" s="199"/>
      <c r="D1" s="199"/>
      <c r="E1" s="199"/>
      <c r="F1" s="199"/>
      <c r="G1" s="199"/>
    </row>
    <row r="2" spans="1:7" ht="70.5" customHeight="1" thickBot="1">
      <c r="A2" s="135" t="s">
        <v>33</v>
      </c>
      <c r="B2" s="136"/>
      <c r="C2" s="136"/>
      <c r="D2" s="137" t="s">
        <v>0</v>
      </c>
      <c r="E2" s="138"/>
      <c r="F2" s="137" t="s">
        <v>48</v>
      </c>
      <c r="G2" s="200" t="s">
        <v>50</v>
      </c>
    </row>
    <row r="3" spans="1:7" ht="72.75" customHeight="1" thickBot="1">
      <c r="A3" s="139" t="s">
        <v>34</v>
      </c>
      <c r="B3" s="140"/>
      <c r="C3" s="140"/>
      <c r="D3" s="141" t="s">
        <v>41</v>
      </c>
      <c r="E3" s="142"/>
      <c r="F3" s="143" t="s">
        <v>44</v>
      </c>
      <c r="G3" s="144"/>
    </row>
    <row r="4" spans="1:7" ht="80.25" customHeight="1" thickBot="1">
      <c r="A4" s="135" t="s">
        <v>35</v>
      </c>
      <c r="B4" s="140"/>
      <c r="C4" s="140"/>
      <c r="D4" s="137" t="s">
        <v>42</v>
      </c>
      <c r="E4" s="138"/>
      <c r="F4" s="145" t="s">
        <v>45</v>
      </c>
      <c r="G4" s="32"/>
    </row>
    <row r="5" spans="1:7" ht="91.5" customHeight="1" thickBot="1">
      <c r="A5" s="135" t="s">
        <v>36</v>
      </c>
      <c r="B5" s="140"/>
      <c r="C5" s="140"/>
      <c r="D5" s="137" t="s">
        <v>43</v>
      </c>
      <c r="E5" s="138"/>
      <c r="F5" s="145" t="s">
        <v>46</v>
      </c>
      <c r="G5" s="146"/>
    </row>
    <row r="6" spans="1:7" ht="90.75" customHeight="1" thickBot="1">
      <c r="A6" s="135" t="s">
        <v>37</v>
      </c>
      <c r="B6" s="140"/>
      <c r="C6" s="140"/>
      <c r="D6" s="147"/>
      <c r="E6" s="148"/>
      <c r="F6" s="145" t="s">
        <v>47</v>
      </c>
      <c r="G6" s="32"/>
    </row>
    <row r="7" spans="1:7" ht="91.5" customHeight="1" thickBot="1">
      <c r="A7" s="149" t="s">
        <v>38</v>
      </c>
      <c r="B7" s="140"/>
      <c r="C7" s="140"/>
      <c r="D7" s="76"/>
      <c r="E7" s="77"/>
      <c r="F7" s="150"/>
      <c r="G7" s="150"/>
    </row>
    <row r="8" spans="1:7" ht="53.25" customHeight="1">
      <c r="A8" s="151" t="s">
        <v>39</v>
      </c>
      <c r="B8" s="151"/>
      <c r="C8" s="151"/>
      <c r="D8" s="152" t="s">
        <v>1</v>
      </c>
      <c r="E8" s="152" t="s">
        <v>30</v>
      </c>
      <c r="F8" s="152" t="s">
        <v>2</v>
      </c>
      <c r="G8" s="152" t="s">
        <v>3</v>
      </c>
    </row>
    <row r="9" spans="1:7" ht="90" customHeight="1">
      <c r="A9" s="153" t="s">
        <v>27</v>
      </c>
      <c r="B9" s="153"/>
      <c r="C9" s="153"/>
      <c r="D9" s="34"/>
      <c r="E9" s="34"/>
      <c r="F9" s="34"/>
      <c r="G9" s="34"/>
    </row>
    <row r="10" spans="1:7" ht="90" customHeight="1">
      <c r="A10" s="154" t="s">
        <v>15</v>
      </c>
      <c r="B10" s="154"/>
      <c r="C10" s="155"/>
      <c r="D10" s="156" t="s">
        <v>21</v>
      </c>
      <c r="E10" s="157"/>
      <c r="F10" s="158">
        <v>10</v>
      </c>
      <c r="G10" s="159">
        <f aca="true" t="shared" si="0" ref="G10:G15">SUM(E10:E10)*F10</f>
        <v>0</v>
      </c>
    </row>
    <row r="11" spans="1:7" ht="90" customHeight="1">
      <c r="A11" s="154" t="s">
        <v>16</v>
      </c>
      <c r="B11" s="155"/>
      <c r="C11" s="155"/>
      <c r="D11" s="156" t="s">
        <v>21</v>
      </c>
      <c r="E11" s="160"/>
      <c r="F11" s="158">
        <v>10</v>
      </c>
      <c r="G11" s="159">
        <f t="shared" si="0"/>
        <v>0</v>
      </c>
    </row>
    <row r="12" spans="1:7" ht="90" customHeight="1">
      <c r="A12" s="161" t="s">
        <v>18</v>
      </c>
      <c r="B12" s="155"/>
      <c r="C12" s="155"/>
      <c r="D12" s="156" t="s">
        <v>21</v>
      </c>
      <c r="E12" s="160"/>
      <c r="F12" s="158">
        <v>10</v>
      </c>
      <c r="G12" s="159">
        <f t="shared" si="0"/>
        <v>0</v>
      </c>
    </row>
    <row r="13" spans="1:7" ht="90" customHeight="1">
      <c r="A13" s="161" t="s">
        <v>62</v>
      </c>
      <c r="B13" s="155"/>
      <c r="C13" s="155"/>
      <c r="D13" s="156" t="s">
        <v>21</v>
      </c>
      <c r="E13" s="157"/>
      <c r="F13" s="158">
        <v>10</v>
      </c>
      <c r="G13" s="159">
        <f t="shared" si="0"/>
        <v>0</v>
      </c>
    </row>
    <row r="14" spans="1:7" ht="90" customHeight="1">
      <c r="A14" s="161" t="s">
        <v>20</v>
      </c>
      <c r="B14" s="162"/>
      <c r="C14" s="162"/>
      <c r="D14" s="156" t="s">
        <v>21</v>
      </c>
      <c r="E14" s="157"/>
      <c r="F14" s="158">
        <v>10</v>
      </c>
      <c r="G14" s="159">
        <f t="shared" si="0"/>
        <v>0</v>
      </c>
    </row>
    <row r="15" spans="1:7" ht="90" customHeight="1">
      <c r="A15" s="161" t="s">
        <v>61</v>
      </c>
      <c r="B15" s="162"/>
      <c r="C15" s="162"/>
      <c r="D15" s="163">
        <v>1</v>
      </c>
      <c r="E15" s="157"/>
      <c r="F15" s="158">
        <v>4.5</v>
      </c>
      <c r="G15" s="159">
        <f t="shared" si="0"/>
        <v>0</v>
      </c>
    </row>
    <row r="16" spans="1:7" ht="90" customHeight="1">
      <c r="A16" s="164" t="s">
        <v>28</v>
      </c>
      <c r="B16" s="165"/>
      <c r="C16" s="165"/>
      <c r="D16" s="166"/>
      <c r="E16" s="167"/>
      <c r="F16" s="168"/>
      <c r="G16" s="168"/>
    </row>
    <row r="17" spans="1:7" ht="90" customHeight="1">
      <c r="A17" s="154" t="s">
        <v>29</v>
      </c>
      <c r="B17" s="155"/>
      <c r="C17" s="155"/>
      <c r="D17" s="156" t="s">
        <v>14</v>
      </c>
      <c r="E17" s="157"/>
      <c r="F17" s="158">
        <v>20</v>
      </c>
      <c r="G17" s="159">
        <f>SUM(E17:E17)*F17</f>
        <v>0</v>
      </c>
    </row>
    <row r="18" spans="1:7" ht="90" customHeight="1">
      <c r="A18" s="154" t="s">
        <v>17</v>
      </c>
      <c r="B18" s="155"/>
      <c r="C18" s="155"/>
      <c r="D18" s="156" t="s">
        <v>14</v>
      </c>
      <c r="E18" s="157"/>
      <c r="F18" s="158">
        <v>20</v>
      </c>
      <c r="G18" s="159">
        <f>SUM(E18:E18)*F18</f>
        <v>0</v>
      </c>
    </row>
    <row r="19" spans="1:7" ht="90" customHeight="1">
      <c r="A19" s="154" t="s">
        <v>19</v>
      </c>
      <c r="B19" s="155"/>
      <c r="C19" s="155"/>
      <c r="D19" s="156" t="s">
        <v>14</v>
      </c>
      <c r="E19" s="157"/>
      <c r="F19" s="158">
        <v>20</v>
      </c>
      <c r="G19" s="159">
        <f>SUM(E19:E19)*F19</f>
        <v>0</v>
      </c>
    </row>
    <row r="20" spans="1:7" ht="90" customHeight="1">
      <c r="A20" s="154" t="s">
        <v>22</v>
      </c>
      <c r="B20" s="155"/>
      <c r="C20" s="155"/>
      <c r="D20" s="156" t="s">
        <v>14</v>
      </c>
      <c r="E20" s="157"/>
      <c r="F20" s="158">
        <v>20</v>
      </c>
      <c r="G20" s="159">
        <f>SUM(E20:E20)*F20</f>
        <v>0</v>
      </c>
    </row>
    <row r="21" spans="1:7" ht="90" customHeight="1">
      <c r="A21" s="154" t="s">
        <v>62</v>
      </c>
      <c r="B21" s="155"/>
      <c r="C21" s="155"/>
      <c r="D21" s="156" t="s">
        <v>14</v>
      </c>
      <c r="E21" s="157"/>
      <c r="F21" s="158">
        <v>20</v>
      </c>
      <c r="G21" s="159">
        <f>SUM(E21:E21)*F21</f>
        <v>0</v>
      </c>
    </row>
    <row r="22" spans="1:7" ht="90" customHeight="1">
      <c r="A22" s="169" t="s">
        <v>68</v>
      </c>
      <c r="B22" s="169"/>
      <c r="C22" s="169"/>
      <c r="D22" s="170"/>
      <c r="E22" s="167"/>
      <c r="F22" s="168"/>
      <c r="G22" s="168"/>
    </row>
    <row r="23" spans="1:7" ht="90" customHeight="1">
      <c r="A23" s="171" t="s">
        <v>73</v>
      </c>
      <c r="B23" s="154"/>
      <c r="C23" s="33"/>
      <c r="D23" s="172" t="s">
        <v>23</v>
      </c>
      <c r="E23" s="157"/>
      <c r="F23" s="158">
        <v>48</v>
      </c>
      <c r="G23" s="159">
        <f>SUM(E23:E23)*F23</f>
        <v>0</v>
      </c>
    </row>
    <row r="24" spans="1:7" ht="90" customHeight="1">
      <c r="A24" s="171" t="s">
        <v>74</v>
      </c>
      <c r="B24" s="154"/>
      <c r="C24" s="33"/>
      <c r="D24" s="172" t="s">
        <v>23</v>
      </c>
      <c r="E24" s="157"/>
      <c r="F24" s="158">
        <v>48</v>
      </c>
      <c r="G24" s="159">
        <f>SUM(E24:E24)*F24</f>
        <v>0</v>
      </c>
    </row>
    <row r="25" spans="1:7" ht="90" customHeight="1">
      <c r="A25" s="171" t="s">
        <v>75</v>
      </c>
      <c r="B25" s="154"/>
      <c r="C25" s="33"/>
      <c r="D25" s="172" t="s">
        <v>23</v>
      </c>
      <c r="E25" s="157"/>
      <c r="F25" s="158">
        <v>48</v>
      </c>
      <c r="G25" s="159">
        <f>SUM(E25:E25)*F25</f>
        <v>0</v>
      </c>
    </row>
    <row r="26" spans="1:7" ht="90" customHeight="1">
      <c r="A26" s="171" t="s">
        <v>76</v>
      </c>
      <c r="B26" s="154"/>
      <c r="C26" s="33"/>
      <c r="D26" s="172" t="s">
        <v>23</v>
      </c>
      <c r="E26" s="157"/>
      <c r="F26" s="158">
        <v>48</v>
      </c>
      <c r="G26" s="159">
        <f>SUM(E26:E26)*F26</f>
        <v>0</v>
      </c>
    </row>
    <row r="27" spans="1:7" ht="90" customHeight="1">
      <c r="A27" s="153" t="s">
        <v>69</v>
      </c>
      <c r="B27" s="153"/>
      <c r="C27" s="153"/>
      <c r="D27" s="164"/>
      <c r="E27" s="164"/>
      <c r="F27" s="164"/>
      <c r="G27" s="164"/>
    </row>
    <row r="28" spans="1:7" ht="90" customHeight="1">
      <c r="A28" s="173" t="s">
        <v>70</v>
      </c>
      <c r="B28" s="162"/>
      <c r="C28" s="155"/>
      <c r="D28" s="156" t="s">
        <v>23</v>
      </c>
      <c r="E28" s="157"/>
      <c r="F28" s="158">
        <v>110</v>
      </c>
      <c r="G28" s="159">
        <f>SUM(E28:E28)*F28</f>
        <v>0</v>
      </c>
    </row>
    <row r="29" spans="1:7" ht="90" customHeight="1">
      <c r="A29" s="173" t="s">
        <v>71</v>
      </c>
      <c r="B29" s="162"/>
      <c r="C29" s="155"/>
      <c r="D29" s="156" t="s">
        <v>23</v>
      </c>
      <c r="E29" s="157"/>
      <c r="F29" s="158">
        <v>125</v>
      </c>
      <c r="G29" s="159">
        <f>SUM(E29:E29)*F29</f>
        <v>0</v>
      </c>
    </row>
    <row r="30" spans="1:7" ht="90" customHeight="1">
      <c r="A30" s="154" t="s">
        <v>72</v>
      </c>
      <c r="B30" s="154"/>
      <c r="C30" s="154"/>
      <c r="D30" s="156" t="s">
        <v>23</v>
      </c>
      <c r="E30" s="157"/>
      <c r="F30" s="158">
        <v>110</v>
      </c>
      <c r="G30" s="159">
        <f>SUM(E30:E30)*F30</f>
        <v>0</v>
      </c>
    </row>
    <row r="31" spans="1:7" ht="90" customHeight="1">
      <c r="A31" s="154" t="s">
        <v>107</v>
      </c>
      <c r="B31" s="155"/>
      <c r="C31" s="155"/>
      <c r="D31" s="156" t="s">
        <v>23</v>
      </c>
      <c r="E31" s="157"/>
      <c r="F31" s="158">
        <v>110</v>
      </c>
      <c r="G31" s="159">
        <f>SUM(E31:E31)*F31</f>
        <v>0</v>
      </c>
    </row>
    <row r="32" spans="1:7" ht="90" customHeight="1">
      <c r="A32" s="174" t="s">
        <v>25</v>
      </c>
      <c r="B32" s="174"/>
      <c r="C32" s="34"/>
      <c r="D32" s="170"/>
      <c r="E32" s="175"/>
      <c r="F32" s="168"/>
      <c r="G32" s="168"/>
    </row>
    <row r="33" spans="1:7" ht="90" customHeight="1">
      <c r="A33" s="154" t="s">
        <v>63</v>
      </c>
      <c r="B33" s="154"/>
      <c r="C33" s="33"/>
      <c r="D33" s="172" t="s">
        <v>26</v>
      </c>
      <c r="E33" s="176"/>
      <c r="F33" s="158">
        <v>9.5</v>
      </c>
      <c r="G33" s="159">
        <f aca="true" t="shared" si="1" ref="G33:G39">SUM(E33:E33)*F33</f>
        <v>0</v>
      </c>
    </row>
    <row r="34" spans="1:7" ht="90" customHeight="1">
      <c r="A34" s="154" t="s">
        <v>64</v>
      </c>
      <c r="B34" s="154"/>
      <c r="C34" s="33"/>
      <c r="D34" s="172" t="s">
        <v>26</v>
      </c>
      <c r="E34" s="176"/>
      <c r="F34" s="158">
        <v>9.5</v>
      </c>
      <c r="G34" s="159">
        <f t="shared" si="1"/>
        <v>0</v>
      </c>
    </row>
    <row r="35" spans="1:7" ht="90" customHeight="1">
      <c r="A35" s="154" t="s">
        <v>65</v>
      </c>
      <c r="B35" s="154"/>
      <c r="C35" s="33"/>
      <c r="D35" s="172" t="s">
        <v>24</v>
      </c>
      <c r="E35" s="176"/>
      <c r="F35" s="158">
        <v>9.5</v>
      </c>
      <c r="G35" s="159">
        <f t="shared" si="1"/>
        <v>0</v>
      </c>
    </row>
    <row r="36" spans="1:7" ht="90" customHeight="1">
      <c r="A36" s="154" t="s">
        <v>66</v>
      </c>
      <c r="B36" s="154"/>
      <c r="C36" s="33"/>
      <c r="D36" s="172" t="s">
        <v>24</v>
      </c>
      <c r="E36" s="176"/>
      <c r="F36" s="158">
        <v>9.5</v>
      </c>
      <c r="G36" s="159">
        <f t="shared" si="1"/>
        <v>0</v>
      </c>
    </row>
    <row r="37" spans="1:7" ht="90" customHeight="1">
      <c r="A37" s="154" t="s">
        <v>67</v>
      </c>
      <c r="B37" s="154"/>
      <c r="C37" s="33"/>
      <c r="D37" s="177" t="s">
        <v>24</v>
      </c>
      <c r="E37" s="178"/>
      <c r="F37" s="179">
        <v>10</v>
      </c>
      <c r="G37" s="159">
        <f t="shared" si="1"/>
        <v>0</v>
      </c>
    </row>
    <row r="38" spans="1:7" ht="90" customHeight="1">
      <c r="A38" s="154" t="s">
        <v>108</v>
      </c>
      <c r="B38" s="154"/>
      <c r="C38" s="33"/>
      <c r="D38" s="172" t="s">
        <v>24</v>
      </c>
      <c r="E38" s="176"/>
      <c r="F38" s="158">
        <v>9.5</v>
      </c>
      <c r="G38" s="159">
        <f t="shared" si="1"/>
        <v>0</v>
      </c>
    </row>
    <row r="39" spans="1:7" ht="90" customHeight="1">
      <c r="A39" s="154" t="s">
        <v>109</v>
      </c>
      <c r="B39" s="154"/>
      <c r="C39" s="33"/>
      <c r="D39" s="172" t="s">
        <v>24</v>
      </c>
      <c r="E39" s="176"/>
      <c r="F39" s="158">
        <v>10</v>
      </c>
      <c r="G39" s="159">
        <f t="shared" si="1"/>
        <v>0</v>
      </c>
    </row>
    <row r="40" spans="1:7" ht="90" customHeight="1" thickBot="1">
      <c r="A40" s="131"/>
      <c r="B40" s="132"/>
      <c r="C40" s="132"/>
      <c r="D40" s="132"/>
      <c r="E40" s="132"/>
      <c r="F40" s="132"/>
      <c r="G40" s="133"/>
    </row>
    <row r="41" spans="1:7" ht="90" customHeight="1" thickBot="1">
      <c r="A41" s="180"/>
      <c r="B41" s="181"/>
      <c r="C41" s="181"/>
      <c r="D41" s="180"/>
      <c r="E41" s="182"/>
      <c r="F41" s="183"/>
      <c r="G41" s="183"/>
    </row>
    <row r="42" spans="1:7" ht="90" customHeight="1" thickBot="1">
      <c r="A42" s="180"/>
      <c r="B42" s="180"/>
      <c r="C42" s="180"/>
      <c r="D42" s="184"/>
      <c r="E42" s="182"/>
      <c r="F42" s="185" t="s">
        <v>12</v>
      </c>
      <c r="G42" s="186">
        <f>SUM(G10:G39)</f>
        <v>0</v>
      </c>
    </row>
    <row r="43" spans="1:7" ht="90" customHeight="1" thickBot="1">
      <c r="A43" s="180"/>
      <c r="B43" s="187"/>
      <c r="C43" s="187"/>
      <c r="D43" s="184"/>
      <c r="E43" s="188"/>
      <c r="F43" s="185" t="s">
        <v>106</v>
      </c>
      <c r="G43" s="186">
        <f>G42*15%</f>
        <v>0</v>
      </c>
    </row>
    <row r="44" spans="1:7" ht="90" customHeight="1" thickBot="1">
      <c r="A44" s="189"/>
      <c r="B44" s="190"/>
      <c r="C44" s="190"/>
      <c r="D44" s="180"/>
      <c r="E44" s="188"/>
      <c r="F44" s="185" t="s">
        <v>32</v>
      </c>
      <c r="G44" s="186">
        <f>SUM((G42+G43)*0.13)</f>
        <v>0</v>
      </c>
    </row>
    <row r="45" spans="1:7" ht="90" customHeight="1" thickBot="1">
      <c r="A45" s="189"/>
      <c r="B45" s="189"/>
      <c r="C45" s="191"/>
      <c r="D45" s="189"/>
      <c r="E45" s="182"/>
      <c r="F45" s="192"/>
      <c r="G45" s="192"/>
    </row>
    <row r="46" spans="1:7" ht="90" customHeight="1" thickBot="1">
      <c r="A46" s="193"/>
      <c r="B46" s="189"/>
      <c r="C46" s="191"/>
      <c r="D46" s="189"/>
      <c r="E46" s="182"/>
      <c r="F46" s="194" t="s">
        <v>13</v>
      </c>
      <c r="G46" s="186">
        <f>SUM(G42:G45)</f>
        <v>0</v>
      </c>
    </row>
    <row r="47" spans="1:7" ht="90" customHeight="1">
      <c r="A47" s="195"/>
      <c r="B47" s="196"/>
      <c r="C47" s="18"/>
      <c r="D47" s="189"/>
      <c r="E47" s="182"/>
      <c r="G47" s="197"/>
    </row>
    <row r="48" spans="1:7" ht="90" customHeight="1">
      <c r="A48" s="198"/>
      <c r="B48" s="198"/>
      <c r="C48" s="198"/>
      <c r="D48" s="189"/>
      <c r="E48" s="182"/>
      <c r="G48" s="197"/>
    </row>
    <row r="49" spans="1:7" ht="90" customHeight="1">
      <c r="A49" s="198"/>
      <c r="B49" s="198"/>
      <c r="C49" s="198"/>
      <c r="D49" s="189"/>
      <c r="E49" s="182"/>
      <c r="G49" s="197"/>
    </row>
    <row r="50" spans="1:5" ht="90" customHeight="1">
      <c r="A50" s="198"/>
      <c r="B50" s="198"/>
      <c r="C50" s="198"/>
      <c r="D50" s="189"/>
      <c r="E50" s="182"/>
    </row>
    <row r="51" ht="90" customHeight="1"/>
    <row r="52" ht="90" customHeight="1"/>
    <row r="53" ht="90" customHeight="1"/>
    <row r="54" ht="90" customHeight="1"/>
    <row r="55" ht="90" customHeight="1"/>
    <row r="56" ht="90" customHeight="1"/>
    <row r="57" ht="90" customHeight="1"/>
    <row r="58" ht="90" customHeight="1"/>
    <row r="59" ht="90" customHeight="1"/>
    <row r="60" ht="90" customHeight="1"/>
    <row r="61" ht="88.5" customHeight="1"/>
    <row r="62" ht="89.25" customHeight="1"/>
  </sheetData>
  <sheetProtection/>
  <mergeCells count="15">
    <mergeCell ref="A22:C22"/>
    <mergeCell ref="A27:C27"/>
    <mergeCell ref="B43:C43"/>
    <mergeCell ref="F45:G45"/>
    <mergeCell ref="A40:G40"/>
    <mergeCell ref="B41:C41"/>
    <mergeCell ref="A9:C9"/>
    <mergeCell ref="A1:G1"/>
    <mergeCell ref="A8:C8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catering</dc:creator>
  <cp:keywords/>
  <dc:description/>
  <cp:lastModifiedBy>Angela</cp:lastModifiedBy>
  <cp:lastPrinted>2021-10-06T15:31:35Z</cp:lastPrinted>
  <dcterms:created xsi:type="dcterms:W3CDTF">2018-07-16T15:35:07Z</dcterms:created>
  <dcterms:modified xsi:type="dcterms:W3CDTF">2022-09-26T15:00:59Z</dcterms:modified>
  <cp:category/>
  <cp:version/>
  <cp:contentType/>
  <cp:contentStatus/>
</cp:coreProperties>
</file>